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1" sheetId="1" r:id="rId4"/>
  </sheets>
</workbook>
</file>

<file path=xl/sharedStrings.xml><?xml version="1.0" encoding="utf-8"?>
<sst xmlns="http://schemas.openxmlformats.org/spreadsheetml/2006/main" uniqueCount="23">
  <si>
    <t>CALCUL RECHARGE ELECTRIQUE 12 Volts</t>
  </si>
  <si>
    <t>Production instantannée en WATTS</t>
  </si>
  <si>
    <t>Temps d'utilisation en Heure</t>
  </si>
  <si>
    <t>Production  par 24 H en Wh</t>
  </si>
  <si>
    <t>Production  par 24 H en Ah</t>
  </si>
  <si>
    <t xml:space="preserve">TYPE DE NAVIGATION </t>
  </si>
  <si>
    <t>8 H de voile à 4,5 nds</t>
  </si>
  <si>
    <t>Production au moteur</t>
  </si>
  <si>
    <t>16 H au mouillage</t>
  </si>
  <si>
    <t>Alternateur 90 A</t>
  </si>
  <si>
    <t xml:space="preserve">Booster </t>
  </si>
  <si>
    <t>Production Ecologique</t>
  </si>
  <si>
    <t>Panneaux Solaire 4x100W</t>
  </si>
  <si>
    <t>Eoliènne D400</t>
  </si>
  <si>
    <t>Hydro-Générator</t>
  </si>
  <si>
    <t>Watt&amp;Sea</t>
  </si>
  <si>
    <t>Total 1</t>
  </si>
  <si>
    <t>TYPE DE NAVIGATION</t>
  </si>
  <si>
    <t>24 H de voile à 4,5 nds</t>
  </si>
  <si>
    <t>Total 2</t>
  </si>
  <si>
    <t>Total général 1 + 2</t>
  </si>
  <si>
    <t>Wh/24H</t>
  </si>
  <si>
    <t>Ah/24H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</si>
</sst>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 &quot;* #,##0.00&quot;   &quot;;&quot;-&quot;* #,##0.00&quot;   &quot;;&quot; &quot;* &quot;-&quot;??&quot;   &quot;"/>
  </numFmts>
  <fonts count="5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sz val="8"/>
      <color indexed="8"/>
      <name val="Calibri"/>
    </font>
    <font>
      <b val="1"/>
      <sz val="11"/>
      <color indexed="8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</fills>
  <borders count="45">
    <border>
      <left/>
      <right/>
      <top/>
      <bottom/>
      <diagonal/>
    </border>
    <border>
      <left style="thin">
        <color indexed="9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8"/>
      </right>
      <top/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8"/>
      </right>
      <top style="thin">
        <color indexed="9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9"/>
      </right>
      <top/>
      <bottom style="medium">
        <color indexed="8"/>
      </bottom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thin">
        <color indexed="9"/>
      </left>
      <right style="thin">
        <color indexed="8"/>
      </right>
      <top/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72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49" fontId="0" fillId="2" borderId="9" applyNumberFormat="1" applyFont="1" applyFill="1" applyBorder="1" applyAlignment="1" applyProtection="0">
      <alignment horizontal="center" vertical="bottom"/>
    </xf>
    <xf numFmtId="0" fontId="0" fillId="2" borderId="10" applyNumberFormat="0" applyFont="1" applyFill="1" applyBorder="1" applyAlignment="1" applyProtection="0">
      <alignment horizontal="center" vertical="bottom"/>
    </xf>
    <xf numFmtId="0" fontId="0" fillId="2" borderId="11" applyNumberFormat="0" applyFont="1" applyFill="1" applyBorder="1" applyAlignment="1" applyProtection="0">
      <alignment horizontal="center" vertical="bottom"/>
    </xf>
    <xf numFmtId="0" fontId="0" fillId="2" borderId="12" applyNumberFormat="0" applyFont="1" applyFill="1" applyBorder="1" applyAlignment="1" applyProtection="0">
      <alignment horizontal="center" vertical="bottom"/>
    </xf>
    <xf numFmtId="0" fontId="0" borderId="13" applyNumberFormat="0" applyFont="1" applyFill="0" applyBorder="1" applyAlignment="1" applyProtection="0">
      <alignment vertical="bottom"/>
    </xf>
    <xf numFmtId="0" fontId="0" borderId="14" applyNumberFormat="0" applyFont="1" applyFill="0" applyBorder="1" applyAlignment="1" applyProtection="0">
      <alignment vertical="bottom"/>
    </xf>
    <xf numFmtId="0" fontId="0" fillId="3" borderId="15" applyNumberFormat="0" applyFont="1" applyFill="1" applyBorder="1" applyAlignment="1" applyProtection="0">
      <alignment vertical="bottom"/>
    </xf>
    <xf numFmtId="0" fontId="0" fillId="3" borderId="16" applyNumberFormat="0" applyFont="1" applyFill="1" applyBorder="1" applyAlignment="1" applyProtection="0">
      <alignment vertical="bottom"/>
    </xf>
    <xf numFmtId="49" fontId="0" fillId="3" borderId="17" applyNumberFormat="1" applyFont="1" applyFill="1" applyBorder="1" applyAlignment="1" applyProtection="0">
      <alignment horizontal="center" vertical="center" wrapText="1"/>
    </xf>
    <xf numFmtId="49" fontId="0" fillId="3" borderId="18" applyNumberFormat="1" applyFont="1" applyFill="1" applyBorder="1" applyAlignment="1" applyProtection="0">
      <alignment horizontal="center" vertical="center" wrapText="1"/>
    </xf>
    <xf numFmtId="49" fontId="0" fillId="4" borderId="5" applyNumberFormat="1" applyFont="1" applyFill="1" applyBorder="1" applyAlignment="1" applyProtection="0">
      <alignment vertical="bottom"/>
    </xf>
    <xf numFmtId="0" fontId="0" fillId="4" borderId="19" applyNumberFormat="0" applyFont="1" applyFill="1" applyBorder="1" applyAlignment="1" applyProtection="0">
      <alignment vertical="bottom"/>
    </xf>
    <xf numFmtId="0" fontId="0" fillId="2" borderId="20" applyNumberFormat="0" applyFont="1" applyFill="1" applyBorder="1" applyAlignment="1" applyProtection="0">
      <alignment vertical="bottom"/>
    </xf>
    <xf numFmtId="0" fontId="0" fillId="2" borderId="19" applyNumberFormat="0" applyFont="1" applyFill="1" applyBorder="1" applyAlignment="1" applyProtection="0">
      <alignment vertical="bottom"/>
    </xf>
    <xf numFmtId="0" fontId="0" fillId="5" borderId="21" applyNumberFormat="0" applyFont="1" applyFill="1" applyBorder="1" applyAlignment="1" applyProtection="0">
      <alignment horizontal="center" vertical="center" wrapText="1"/>
    </xf>
    <xf numFmtId="0" fontId="0" fillId="2" borderId="22" applyNumberFormat="0" applyFont="1" applyFill="1" applyBorder="1" applyAlignment="1" applyProtection="0">
      <alignment horizontal="center" vertical="center" wrapText="1"/>
    </xf>
    <xf numFmtId="49" fontId="0" fillId="6" borderId="23" applyNumberFormat="1" applyFont="1" applyFill="1" applyBorder="1" applyAlignment="1" applyProtection="0">
      <alignment vertical="bottom"/>
    </xf>
    <xf numFmtId="0" fontId="0" fillId="6" borderId="24" applyNumberFormat="0" applyFont="1" applyFill="1" applyBorder="1" applyAlignment="1" applyProtection="0">
      <alignment vertical="bottom"/>
    </xf>
    <xf numFmtId="49" fontId="0" fillId="6" borderId="25" applyNumberFormat="1" applyFont="1" applyFill="1" applyBorder="1" applyAlignment="1" applyProtection="0">
      <alignment vertical="bottom"/>
    </xf>
    <xf numFmtId="0" fontId="0" fillId="6" borderId="26" applyNumberFormat="0" applyFont="1" applyFill="1" applyBorder="1" applyAlignment="1" applyProtection="0">
      <alignment vertical="bottom"/>
    </xf>
    <xf numFmtId="0" fontId="0" fillId="5" borderId="27" applyNumberFormat="0" applyFont="1" applyFill="1" applyBorder="1" applyAlignment="1" applyProtection="0">
      <alignment horizontal="center" vertical="bottom"/>
    </xf>
    <xf numFmtId="59" fontId="0" fillId="2" borderId="28" applyNumberFormat="1" applyFont="1" applyFill="1" applyBorder="1" applyAlignment="1" applyProtection="0">
      <alignment horizontal="center" vertical="bottom"/>
    </xf>
    <xf numFmtId="49" fontId="0" fillId="6" borderId="8" applyNumberFormat="1" applyFont="1" applyFill="1" applyBorder="1" applyAlignment="1" applyProtection="0">
      <alignment vertical="bottom"/>
    </xf>
    <xf numFmtId="0" fontId="0" fillId="6" borderId="29" applyNumberFormat="0" applyFont="1" applyFill="1" applyBorder="1" applyAlignment="1" applyProtection="0">
      <alignment vertical="bottom"/>
    </xf>
    <xf numFmtId="49" fontId="0" fillId="2" borderId="25" applyNumberFormat="1" applyFont="1" applyFill="1" applyBorder="1" applyAlignment="1" applyProtection="0">
      <alignment vertical="bottom"/>
    </xf>
    <xf numFmtId="0" fontId="0" fillId="2" borderId="26" applyNumberFormat="0" applyFont="1" applyFill="1" applyBorder="1" applyAlignment="1" applyProtection="0">
      <alignment vertical="bottom"/>
    </xf>
    <xf numFmtId="0" fontId="0" borderId="29" applyNumberFormat="0" applyFont="1" applyFill="0" applyBorder="1" applyAlignment="1" applyProtection="0">
      <alignment vertical="bottom"/>
    </xf>
    <xf numFmtId="0" fontId="0" fillId="5" borderId="27" applyNumberFormat="1" applyFont="1" applyFill="1" applyBorder="1" applyAlignment="1" applyProtection="0">
      <alignment horizontal="center" vertical="bottom"/>
    </xf>
    <xf numFmtId="49" fontId="0" fillId="2" borderId="25" applyNumberFormat="1" applyFont="1" applyFill="1" applyBorder="1" applyAlignment="1" applyProtection="0">
      <alignment horizontal="left" vertical="bottom"/>
    </xf>
    <xf numFmtId="0" fontId="0" borderId="26" applyNumberFormat="0" applyFont="1" applyFill="0" applyBorder="1" applyAlignment="1" applyProtection="0">
      <alignment vertical="bottom"/>
    </xf>
    <xf numFmtId="0" fontId="0" fillId="2" borderId="25" applyNumberFormat="0" applyFont="1" applyFill="1" applyBorder="1" applyAlignment="1" applyProtection="0">
      <alignment vertical="bottom"/>
    </xf>
    <xf numFmtId="0" fontId="0" borderId="30" applyNumberFormat="0" applyFont="1" applyFill="0" applyBorder="1" applyAlignment="1" applyProtection="0">
      <alignment vertical="bottom"/>
    </xf>
    <xf numFmtId="0" fontId="0" borderId="31" applyNumberFormat="0" applyFont="1" applyFill="0" applyBorder="1" applyAlignment="1" applyProtection="0">
      <alignment vertical="bottom"/>
    </xf>
    <xf numFmtId="0" fontId="0" fillId="5" borderId="32" applyNumberFormat="0" applyFont="1" applyFill="1" applyBorder="1" applyAlignment="1" applyProtection="0">
      <alignment horizontal="center" vertical="bottom"/>
    </xf>
    <xf numFmtId="59" fontId="0" fillId="2" borderId="33" applyNumberFormat="1" applyFont="1" applyFill="1" applyBorder="1" applyAlignment="1" applyProtection="0">
      <alignment horizontal="center" vertical="bottom"/>
    </xf>
    <xf numFmtId="49" fontId="0" fillId="6" borderId="12" applyNumberFormat="1" applyFont="1" applyFill="1" applyBorder="1" applyAlignment="1" applyProtection="0">
      <alignment vertical="bottom"/>
    </xf>
    <xf numFmtId="0" fontId="0" fillId="6" borderId="34" applyNumberFormat="0" applyFont="1" applyFill="1" applyBorder="1" applyAlignment="1" applyProtection="0">
      <alignment vertical="bottom"/>
    </xf>
    <xf numFmtId="0" fontId="0" fillId="6" borderId="35" applyNumberFormat="0" applyFont="1" applyFill="1" applyBorder="1" applyAlignment="1" applyProtection="0">
      <alignment vertical="bottom"/>
    </xf>
    <xf numFmtId="0" fontId="0" fillId="6" borderId="32" applyNumberFormat="0" applyFont="1" applyFill="1" applyBorder="1" applyAlignment="1" applyProtection="0">
      <alignment horizontal="center" vertical="bottom"/>
    </xf>
    <xf numFmtId="0" fontId="0" fillId="6" borderId="17" applyNumberFormat="1" applyFont="1" applyFill="1" applyBorder="1" applyAlignment="1" applyProtection="0">
      <alignment horizontal="center" vertical="bottom"/>
    </xf>
    <xf numFmtId="59" fontId="0" fillId="6" borderId="18" applyNumberFormat="1" applyFont="1" applyFill="1" applyBorder="1" applyAlignment="1" applyProtection="0">
      <alignment horizontal="center" vertical="bottom"/>
    </xf>
    <xf numFmtId="0" fontId="0" fillId="5" borderId="21" applyNumberFormat="0" applyFont="1" applyFill="1" applyBorder="1" applyAlignment="1" applyProtection="0">
      <alignment horizontal="center" vertical="bottom"/>
    </xf>
    <xf numFmtId="59" fontId="0" fillId="2" borderId="22" applyNumberFormat="1" applyFont="1" applyFill="1" applyBorder="1" applyAlignment="1" applyProtection="0">
      <alignment horizontal="center" vertical="bottom"/>
    </xf>
    <xf numFmtId="0" fontId="0" fillId="7" borderId="27" applyNumberFormat="0" applyFont="1" applyFill="1" applyBorder="1" applyAlignment="1" applyProtection="0">
      <alignment horizontal="center" vertical="bottom"/>
    </xf>
    <xf numFmtId="49" fontId="0" fillId="8" borderId="5" applyNumberFormat="1" applyFont="1" applyFill="1" applyBorder="1" applyAlignment="1" applyProtection="0">
      <alignment vertical="bottom"/>
    </xf>
    <xf numFmtId="0" fontId="0" fillId="8" borderId="6" applyNumberFormat="0" applyFont="1" applyFill="1" applyBorder="1" applyAlignment="1" applyProtection="0">
      <alignment vertical="bottom"/>
    </xf>
    <xf numFmtId="0" fontId="0" fillId="8" borderId="19" applyNumberFormat="0" applyFont="1" applyFill="1" applyBorder="1" applyAlignment="1" applyProtection="0">
      <alignment vertical="bottom"/>
    </xf>
    <xf numFmtId="0" fontId="0" fillId="8" borderId="21" applyNumberFormat="1" applyFont="1" applyFill="1" applyBorder="1" applyAlignment="1" applyProtection="0">
      <alignment horizontal="center" vertical="bottom"/>
    </xf>
    <xf numFmtId="59" fontId="0" fillId="8" borderId="22" applyNumberFormat="1" applyFont="1" applyFill="1" applyBorder="1" applyAlignment="1" applyProtection="0">
      <alignment horizontal="center" vertical="center"/>
    </xf>
    <xf numFmtId="59" fontId="0" borderId="8" applyNumberFormat="1" applyFont="1" applyFill="0" applyBorder="1" applyAlignment="1" applyProtection="0">
      <alignment vertical="bottom"/>
    </xf>
    <xf numFmtId="0" fontId="0" borderId="36" applyNumberFormat="0" applyFont="1" applyFill="0" applyBorder="1" applyAlignment="1" applyProtection="0">
      <alignment vertical="bottom"/>
    </xf>
    <xf numFmtId="0" fontId="0" borderId="37" applyNumberFormat="0" applyFont="1" applyFill="0" applyBorder="1" applyAlignment="1" applyProtection="0">
      <alignment vertical="bottom"/>
    </xf>
    <xf numFmtId="0" fontId="0" borderId="38" applyNumberFormat="0" applyFont="1" applyFill="0" applyBorder="1" applyAlignment="1" applyProtection="0">
      <alignment vertical="bottom"/>
    </xf>
    <xf numFmtId="49" fontId="0" fillId="8" borderId="32" applyNumberFormat="1" applyFont="1" applyFill="1" applyBorder="1" applyAlignment="1" applyProtection="0">
      <alignment horizontal="center" vertical="bottom"/>
    </xf>
    <xf numFmtId="49" fontId="0" fillId="8" borderId="33" applyNumberFormat="1" applyFont="1" applyFill="1" applyBorder="1" applyAlignment="1" applyProtection="0">
      <alignment horizontal="center" vertical="bottom"/>
    </xf>
    <xf numFmtId="0" fontId="0" borderId="39" applyNumberFormat="0" applyFont="1" applyFill="0" applyBorder="1" applyAlignment="1" applyProtection="0">
      <alignment vertical="bottom"/>
    </xf>
    <xf numFmtId="0" fontId="0" borderId="40" applyNumberFormat="0" applyFont="1" applyFill="0" applyBorder="1" applyAlignment="1" applyProtection="0">
      <alignment vertical="bottom"/>
    </xf>
    <xf numFmtId="0" fontId="3" borderId="41" applyNumberFormat="0" applyFont="1" applyFill="0" applyBorder="1" applyAlignment="1" applyProtection="0">
      <alignment vertical="bottom"/>
    </xf>
    <xf numFmtId="0" fontId="0" borderId="42" applyNumberFormat="0" applyFont="1" applyFill="0" applyBorder="1" applyAlignment="1" applyProtection="0">
      <alignment vertical="bottom"/>
    </xf>
    <xf numFmtId="0" fontId="3" borderId="43" applyNumberFormat="0" applyFont="1" applyFill="0" applyBorder="1" applyAlignment="1" applyProtection="0">
      <alignment vertical="bottom"/>
    </xf>
    <xf numFmtId="0" fontId="0" borderId="44" applyNumberFormat="0" applyFont="1" applyFill="0" applyBorder="1" applyAlignment="1" applyProtection="0">
      <alignment vertical="bottom"/>
    </xf>
    <xf numFmtId="0" fontId="4" borderId="4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deeaf6"/>
      <rgbColor rgb="ff5b9bd5"/>
      <rgbColor rgb="ff84b4df"/>
      <rgbColor rgb="ffe7e6e6"/>
      <rgbColor rgb="ffb7d6a3"/>
      <rgbColor rgb="ffdddddd"/>
      <rgbColor rgb="ffed7d3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K36"/>
  <sheetViews>
    <sheetView workbookViewId="0" showGridLines="0" defaultGridColor="1"/>
  </sheetViews>
  <sheetFormatPr defaultColWidth="10.8333" defaultRowHeight="15" customHeight="1" outlineLevelRow="0" outlineLevelCol="0"/>
  <cols>
    <col min="1" max="1" width="10.8516" style="1" customWidth="1"/>
    <col min="2" max="2" width="9.5" style="1" customWidth="1"/>
    <col min="3" max="4" width="10.8516" style="1" customWidth="1"/>
    <col min="5" max="5" width="14.1719" style="1" customWidth="1"/>
    <col min="6" max="6" width="12.1719" style="1" customWidth="1"/>
    <col min="7" max="7" width="12.8516" style="1" customWidth="1"/>
    <col min="8" max="8" width="15.6719" style="1" customWidth="1"/>
    <col min="9" max="11" width="10.8516" style="1" customWidth="1"/>
    <col min="12" max="256" width="10.8516" style="1" customWidth="1"/>
  </cols>
  <sheetData>
    <row r="1" ht="15.75" customHeight="1">
      <c r="A1" s="2"/>
      <c r="B1" s="3"/>
      <c r="C1" s="3"/>
      <c r="D1" s="3"/>
      <c r="E1" s="3"/>
      <c r="F1" s="3"/>
      <c r="G1" s="3"/>
      <c r="H1" s="3"/>
      <c r="I1" s="4"/>
      <c r="J1" s="5"/>
      <c r="K1" s="5"/>
    </row>
    <row r="2" ht="15" customHeight="1">
      <c r="A2" s="6"/>
      <c r="B2" s="7"/>
      <c r="C2" s="7"/>
      <c r="D2" s="7"/>
      <c r="E2" s="7"/>
      <c r="F2" s="7"/>
      <c r="G2" s="7"/>
      <c r="H2" s="8"/>
      <c r="I2" s="9"/>
      <c r="J2" s="5"/>
      <c r="K2" s="5"/>
    </row>
    <row r="3" ht="15" customHeight="1">
      <c r="A3" t="s" s="10">
        <v>0</v>
      </c>
      <c r="B3" s="11"/>
      <c r="C3" s="11"/>
      <c r="D3" s="11"/>
      <c r="E3" s="11"/>
      <c r="F3" s="11"/>
      <c r="G3" s="11"/>
      <c r="H3" s="12"/>
      <c r="I3" s="9"/>
      <c r="J3" s="5"/>
      <c r="K3" s="5"/>
    </row>
    <row r="4" ht="15.75" customHeight="1">
      <c r="A4" s="13"/>
      <c r="B4" s="3"/>
      <c r="C4" s="3"/>
      <c r="D4" s="3"/>
      <c r="E4" s="3"/>
      <c r="F4" s="3"/>
      <c r="G4" s="3"/>
      <c r="H4" s="14"/>
      <c r="I4" s="9"/>
      <c r="J4" s="5"/>
      <c r="K4" s="5"/>
    </row>
    <row r="5" ht="50.1" customHeight="1">
      <c r="A5" s="15"/>
      <c r="B5" s="16"/>
      <c r="C5" s="16"/>
      <c r="D5" s="17"/>
      <c r="E5" t="s" s="18">
        <v>1</v>
      </c>
      <c r="F5" t="s" s="18">
        <v>2</v>
      </c>
      <c r="G5" t="s" s="18">
        <v>3</v>
      </c>
      <c r="H5" t="s" s="19">
        <v>4</v>
      </c>
      <c r="I5" s="9"/>
      <c r="J5" s="5"/>
      <c r="K5" s="5"/>
    </row>
    <row r="6" ht="15" customHeight="1">
      <c r="A6" t="s" s="20">
        <v>5</v>
      </c>
      <c r="B6" s="21"/>
      <c r="C6" s="22"/>
      <c r="D6" s="23"/>
      <c r="E6" s="24"/>
      <c r="F6" s="24"/>
      <c r="G6" s="24"/>
      <c r="H6" s="25"/>
      <c r="I6" s="9"/>
      <c r="J6" s="5"/>
      <c r="K6" s="5"/>
    </row>
    <row r="7" ht="15" customHeight="1">
      <c r="A7" t="s" s="26">
        <v>6</v>
      </c>
      <c r="B7" s="27"/>
      <c r="C7" t="s" s="28">
        <v>7</v>
      </c>
      <c r="D7" s="29"/>
      <c r="E7" s="30"/>
      <c r="F7" s="30"/>
      <c r="G7" s="30"/>
      <c r="H7" s="31"/>
      <c r="I7" s="9"/>
      <c r="J7" s="5"/>
      <c r="K7" s="5"/>
    </row>
    <row r="8" ht="15" customHeight="1">
      <c r="A8" t="s" s="32">
        <v>8</v>
      </c>
      <c r="B8" s="33"/>
      <c r="C8" t="s" s="34">
        <v>9</v>
      </c>
      <c r="D8" s="35"/>
      <c r="E8" s="30"/>
      <c r="F8" s="30"/>
      <c r="G8" s="30"/>
      <c r="H8" s="31">
        <f>SUM(G8/12)</f>
        <v>0</v>
      </c>
      <c r="I8" s="9"/>
      <c r="J8" s="5"/>
      <c r="K8" s="5"/>
    </row>
    <row r="9" ht="15" customHeight="1">
      <c r="A9" s="9"/>
      <c r="B9" s="36"/>
      <c r="C9" t="s" s="34">
        <v>10</v>
      </c>
      <c r="D9" s="35"/>
      <c r="E9" s="37">
        <v>720</v>
      </c>
      <c r="F9" s="37">
        <v>1</v>
      </c>
      <c r="G9" s="37">
        <f>SUM(E9*F9)</f>
        <v>720</v>
      </c>
      <c r="H9" s="31">
        <f>SUM(G9/12)</f>
        <v>60</v>
      </c>
      <c r="I9" s="9"/>
      <c r="J9" s="5"/>
      <c r="K9" s="5"/>
    </row>
    <row r="10" ht="15" customHeight="1">
      <c r="A10" s="9"/>
      <c r="B10" s="36"/>
      <c r="C10" t="s" s="28">
        <v>11</v>
      </c>
      <c r="D10" s="29"/>
      <c r="E10" s="30"/>
      <c r="F10" s="30"/>
      <c r="G10" s="30"/>
      <c r="H10" s="31">
        <f>SUM(G10/12)</f>
        <v>0</v>
      </c>
      <c r="I10" s="9"/>
      <c r="J10" s="5"/>
      <c r="K10" s="5"/>
    </row>
    <row r="11" ht="15" customHeight="1">
      <c r="A11" s="9"/>
      <c r="B11" s="36"/>
      <c r="C11" t="s" s="38">
        <v>12</v>
      </c>
      <c r="D11" s="39"/>
      <c r="E11" s="37">
        <v>120</v>
      </c>
      <c r="F11" s="37">
        <v>8</v>
      </c>
      <c r="G11" s="37">
        <f>SUM(E11*F11)</f>
        <v>960</v>
      </c>
      <c r="H11" s="31">
        <f>SUM(G11/12)</f>
        <v>80</v>
      </c>
      <c r="I11" s="9"/>
      <c r="J11" s="5"/>
      <c r="K11" s="5"/>
    </row>
    <row r="12" ht="15" customHeight="1">
      <c r="A12" s="9"/>
      <c r="B12" s="36"/>
      <c r="C12" t="s" s="34">
        <v>13</v>
      </c>
      <c r="D12" s="35"/>
      <c r="E12" s="37">
        <v>60</v>
      </c>
      <c r="F12" s="37">
        <v>8</v>
      </c>
      <c r="G12" s="37">
        <f>SUM(E12*F12)</f>
        <v>480</v>
      </c>
      <c r="H12" s="31">
        <f>SUM(G12/12)</f>
        <v>40</v>
      </c>
      <c r="I12" s="9"/>
      <c r="J12" s="5"/>
      <c r="K12" s="5"/>
    </row>
    <row r="13" ht="15" customHeight="1">
      <c r="A13" s="9"/>
      <c r="B13" s="36"/>
      <c r="C13" t="s" s="34">
        <v>14</v>
      </c>
      <c r="D13" s="35"/>
      <c r="E13" s="30"/>
      <c r="F13" s="30"/>
      <c r="G13" s="30"/>
      <c r="H13" s="31">
        <f>SUM(G13/12)</f>
        <v>0</v>
      </c>
      <c r="I13" s="9"/>
      <c r="J13" s="5"/>
      <c r="K13" s="5"/>
    </row>
    <row r="14" ht="15" customHeight="1">
      <c r="A14" s="9"/>
      <c r="B14" s="36"/>
      <c r="C14" t="s" s="34">
        <v>15</v>
      </c>
      <c r="D14" s="35"/>
      <c r="E14" s="37">
        <v>100</v>
      </c>
      <c r="F14" s="37">
        <v>8</v>
      </c>
      <c r="G14" s="37">
        <f>SUM(E14*F14)</f>
        <v>800</v>
      </c>
      <c r="H14" s="31">
        <f>SUM(G14/12)</f>
        <v>66.66666666666667</v>
      </c>
      <c r="I14" s="9"/>
      <c r="J14" s="5"/>
      <c r="K14" s="5"/>
    </row>
    <row r="15" ht="15" customHeight="1">
      <c r="A15" s="9"/>
      <c r="B15" s="36"/>
      <c r="C15" s="40"/>
      <c r="D15" s="35"/>
      <c r="E15" s="30"/>
      <c r="F15" s="30"/>
      <c r="G15" s="37">
        <f>SUM(E15*F15)</f>
        <v>0</v>
      </c>
      <c r="H15" s="31">
        <f>SUM(G15/12)</f>
        <v>0</v>
      </c>
      <c r="I15" s="9"/>
      <c r="J15" s="5"/>
      <c r="K15" s="5"/>
    </row>
    <row r="16" ht="15.75" customHeight="1">
      <c r="A16" s="9"/>
      <c r="B16" s="36"/>
      <c r="C16" s="40"/>
      <c r="D16" s="35"/>
      <c r="E16" s="30"/>
      <c r="F16" s="30"/>
      <c r="G16" s="30"/>
      <c r="H16" s="31">
        <f>SUM(G16/12)</f>
        <v>0</v>
      </c>
      <c r="I16" s="9"/>
      <c r="J16" s="5"/>
      <c r="K16" s="5"/>
    </row>
    <row r="17" ht="15.75" customHeight="1">
      <c r="A17" s="41"/>
      <c r="B17" s="42"/>
      <c r="C17" s="40"/>
      <c r="D17" s="35"/>
      <c r="E17" s="30"/>
      <c r="F17" s="30"/>
      <c r="G17" s="43"/>
      <c r="H17" s="44">
        <f>SUM(G17/12)</f>
        <v>0</v>
      </c>
      <c r="I17" s="9"/>
      <c r="J17" s="5"/>
      <c r="K17" s="5"/>
    </row>
    <row r="18" ht="15.75" customHeight="1">
      <c r="A18" t="s" s="45">
        <v>16</v>
      </c>
      <c r="B18" s="46"/>
      <c r="C18" s="47"/>
      <c r="D18" s="46"/>
      <c r="E18" s="48"/>
      <c r="F18" s="48"/>
      <c r="G18" s="49">
        <f>SUM(G7:G17)</f>
        <v>2960</v>
      </c>
      <c r="H18" s="50">
        <f>SUM(H8:H17)</f>
        <v>246.6666666666667</v>
      </c>
      <c r="I18" s="9"/>
      <c r="J18" s="5"/>
      <c r="K18" s="5"/>
    </row>
    <row r="19" ht="15" customHeight="1">
      <c r="A19" t="s" s="20">
        <v>17</v>
      </c>
      <c r="B19" s="21"/>
      <c r="C19" s="22"/>
      <c r="D19" s="23"/>
      <c r="E19" s="51"/>
      <c r="F19" s="51"/>
      <c r="G19" s="51"/>
      <c r="H19" s="52"/>
      <c r="I19" s="9"/>
      <c r="J19" s="5"/>
      <c r="K19" s="5"/>
    </row>
    <row r="20" ht="15" customHeight="1">
      <c r="A20" t="s" s="26">
        <v>18</v>
      </c>
      <c r="B20" s="27"/>
      <c r="C20" t="s" s="28">
        <v>7</v>
      </c>
      <c r="D20" s="29"/>
      <c r="E20" s="53"/>
      <c r="F20" s="30"/>
      <c r="G20" s="30"/>
      <c r="H20" s="31"/>
      <c r="I20" s="9"/>
      <c r="J20" s="5"/>
      <c r="K20" s="5"/>
    </row>
    <row r="21" ht="15" customHeight="1">
      <c r="A21" s="9"/>
      <c r="B21" s="36"/>
      <c r="C21" t="s" s="34">
        <v>9</v>
      </c>
      <c r="D21" s="35"/>
      <c r="E21" s="30"/>
      <c r="F21" s="30"/>
      <c r="G21" s="37">
        <f>SUM(E21*F21)</f>
        <v>0</v>
      </c>
      <c r="H21" s="31">
        <f>SUM(G21/12)</f>
        <v>0</v>
      </c>
      <c r="I21" s="9"/>
      <c r="J21" s="5"/>
      <c r="K21" s="5"/>
    </row>
    <row r="22" ht="15" customHeight="1">
      <c r="A22" s="9"/>
      <c r="B22" s="36"/>
      <c r="C22" t="s" s="34">
        <v>10</v>
      </c>
      <c r="D22" s="35"/>
      <c r="E22" s="37">
        <v>0</v>
      </c>
      <c r="F22" s="37">
        <v>0</v>
      </c>
      <c r="G22" s="37">
        <f>SUM(E22*F22)</f>
        <v>0</v>
      </c>
      <c r="H22" s="31">
        <f>SUM(G22/12)</f>
        <v>0</v>
      </c>
      <c r="I22" s="9"/>
      <c r="J22" s="5"/>
      <c r="K22" s="5"/>
    </row>
    <row r="23" ht="15" customHeight="1">
      <c r="A23" s="9"/>
      <c r="B23" s="36"/>
      <c r="C23" t="s" s="28">
        <v>11</v>
      </c>
      <c r="D23" s="29"/>
      <c r="E23" s="30"/>
      <c r="F23" s="30"/>
      <c r="G23" s="37">
        <f>SUM(E23*F23)</f>
        <v>0</v>
      </c>
      <c r="H23" s="31">
        <f>SUM(G23/12)</f>
        <v>0</v>
      </c>
      <c r="I23" s="9"/>
      <c r="J23" s="5"/>
      <c r="K23" s="5"/>
    </row>
    <row r="24" ht="15" customHeight="1">
      <c r="A24" s="9"/>
      <c r="B24" s="36"/>
      <c r="C24" t="s" s="34">
        <v>12</v>
      </c>
      <c r="D24" s="35"/>
      <c r="E24" s="37">
        <v>0</v>
      </c>
      <c r="F24" s="37">
        <v>0</v>
      </c>
      <c r="G24" s="37">
        <f>SUM(E24*F24)</f>
        <v>0</v>
      </c>
      <c r="H24" s="31">
        <f>SUM(G24/12)</f>
        <v>0</v>
      </c>
      <c r="I24" s="9"/>
      <c r="J24" s="5"/>
      <c r="K24" s="5"/>
    </row>
    <row r="25" ht="15" customHeight="1">
      <c r="A25" s="9"/>
      <c r="B25" s="36"/>
      <c r="C25" t="s" s="34">
        <v>13</v>
      </c>
      <c r="D25" s="35"/>
      <c r="E25" s="37">
        <v>60</v>
      </c>
      <c r="F25" s="37">
        <v>8</v>
      </c>
      <c r="G25" s="37">
        <f>SUM(E25*F25)</f>
        <v>480</v>
      </c>
      <c r="H25" s="31">
        <f>SUM(G25/12)</f>
        <v>40</v>
      </c>
      <c r="I25" s="9"/>
      <c r="J25" s="5"/>
      <c r="K25" s="5"/>
    </row>
    <row r="26" ht="15" customHeight="1">
      <c r="A26" s="9"/>
      <c r="B26" s="36"/>
      <c r="C26" t="s" s="34">
        <v>14</v>
      </c>
      <c r="D26" s="35"/>
      <c r="E26" s="30"/>
      <c r="F26" s="30"/>
      <c r="G26" s="37">
        <f>SUM(E26*F26)</f>
        <v>0</v>
      </c>
      <c r="H26" s="31">
        <f>SUM(G26/12)</f>
        <v>0</v>
      </c>
      <c r="I26" s="9"/>
      <c r="J26" s="5"/>
      <c r="K26" s="5"/>
    </row>
    <row r="27" ht="15" customHeight="1">
      <c r="A27" s="9"/>
      <c r="B27" s="36"/>
      <c r="C27" t="s" s="34">
        <v>15</v>
      </c>
      <c r="D27" s="35"/>
      <c r="E27" s="37">
        <v>100</v>
      </c>
      <c r="F27" s="37">
        <v>16</v>
      </c>
      <c r="G27" s="37">
        <f>SUM(E27*F27)</f>
        <v>1600</v>
      </c>
      <c r="H27" s="31">
        <f>SUM(G27/12)</f>
        <v>133.3333333333333</v>
      </c>
      <c r="I27" s="9"/>
      <c r="J27" s="5"/>
      <c r="K27" s="5"/>
    </row>
    <row r="28" ht="15.75" customHeight="1">
      <c r="A28" s="41"/>
      <c r="B28" s="42"/>
      <c r="C28" s="40"/>
      <c r="D28" s="35"/>
      <c r="E28" s="30"/>
      <c r="F28" s="30"/>
      <c r="G28" s="43"/>
      <c r="H28" s="44">
        <f>SUM(G28/12)</f>
        <v>0</v>
      </c>
      <c r="I28" s="9"/>
      <c r="J28" s="5"/>
      <c r="K28" s="5"/>
    </row>
    <row r="29" ht="15.75" customHeight="1">
      <c r="A29" t="s" s="45">
        <v>19</v>
      </c>
      <c r="B29" s="46"/>
      <c r="C29" s="47"/>
      <c r="D29" s="46"/>
      <c r="E29" s="48"/>
      <c r="F29" s="48"/>
      <c r="G29" s="49">
        <f>SUM(G20:G28)</f>
        <v>2080</v>
      </c>
      <c r="H29" s="50">
        <f>SUM(H20:H28)</f>
        <v>173.3333333333333</v>
      </c>
      <c r="I29" s="9"/>
      <c r="J29" s="5"/>
      <c r="K29" s="5"/>
    </row>
    <row r="30" ht="15" customHeight="1">
      <c r="A30" t="s" s="54">
        <v>20</v>
      </c>
      <c r="B30" s="55"/>
      <c r="C30" s="55"/>
      <c r="D30" s="55"/>
      <c r="E30" s="55"/>
      <c r="F30" s="56"/>
      <c r="G30" s="57">
        <f>SUM(G29+G18)</f>
        <v>5040</v>
      </c>
      <c r="H30" s="58">
        <f>SUM(H29+H18)</f>
        <v>420</v>
      </c>
      <c r="I30" s="59"/>
      <c r="J30" s="5"/>
      <c r="K30" s="5"/>
    </row>
    <row r="31" ht="15.75" customHeight="1">
      <c r="A31" s="60"/>
      <c r="B31" s="61"/>
      <c r="C31" s="61"/>
      <c r="D31" s="61"/>
      <c r="E31" s="61"/>
      <c r="F31" s="62"/>
      <c r="G31" t="s" s="63">
        <v>21</v>
      </c>
      <c r="H31" t="s" s="64">
        <v>22</v>
      </c>
      <c r="I31" s="9"/>
      <c r="J31" s="5"/>
      <c r="K31" s="5"/>
    </row>
    <row r="32" ht="15" customHeight="1">
      <c r="A32" s="65"/>
      <c r="B32" s="66"/>
      <c r="C32" s="67"/>
      <c r="D32" s="65"/>
      <c r="E32" s="65"/>
      <c r="F32" s="65"/>
      <c r="G32" s="65"/>
      <c r="H32" s="66"/>
      <c r="I32" s="9"/>
      <c r="J32" s="5"/>
      <c r="K32" s="5"/>
    </row>
    <row r="33" ht="15.75" customHeight="1">
      <c r="A33" s="5"/>
      <c r="B33" s="68"/>
      <c r="C33" s="69"/>
      <c r="D33" s="70"/>
      <c r="E33" s="70"/>
      <c r="F33" s="70"/>
      <c r="G33" s="70"/>
      <c r="H33" s="68"/>
      <c r="I33" s="9"/>
      <c r="J33" s="5"/>
      <c r="K33" s="5"/>
    </row>
    <row r="34" ht="15" customHeight="1">
      <c r="A34" s="5"/>
      <c r="B34" s="65"/>
      <c r="C34" s="65"/>
      <c r="D34" s="65"/>
      <c r="E34" s="65"/>
      <c r="F34" s="65"/>
      <c r="G34" s="65"/>
      <c r="H34" s="65"/>
      <c r="I34" s="5"/>
      <c r="J34" s="5"/>
      <c r="K34" s="5"/>
    </row>
    <row r="35" ht="1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71"/>
    </row>
    <row r="36" ht="1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71"/>
    </row>
  </sheetData>
  <mergeCells count="3">
    <mergeCell ref="A3:H3"/>
    <mergeCell ref="C11:D11"/>
    <mergeCell ref="A4:H4"/>
  </mergeCells>
  <pageMargins left="0.25" right="0.25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